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nicot\Downloads\"/>
    </mc:Choice>
  </mc:AlternateContent>
  <xr:revisionPtr revIDLastSave="75" documentId="13_ncr:1_{E2CE3BEC-D702-4B00-A778-7DE8FA29219F}" xr6:coauthVersionLast="47" xr6:coauthVersionMax="47" xr10:uidLastSave="{25076CB5-AD52-4E17-902C-9BBCAAB95EAC}"/>
  <bookViews>
    <workbookView xWindow="-108" yWindow="-108" windowWidth="23256" windowHeight="13896" firstSheet="2" activeTab="2" xr2:uid="{00000000-000D-0000-FFFF-FFFF00000000}"/>
  </bookViews>
  <sheets>
    <sheet name="Balans 2025" sheetId="1" r:id="rId1"/>
    <sheet name="Holei Roo uitgaven" sheetId="2" r:id="rId2"/>
    <sheet name="uitgaven bezoek sept 2025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3" l="1"/>
  <c r="H20" i="3"/>
</calcChain>
</file>

<file path=xl/sharedStrings.xml><?xml version="1.0" encoding="utf-8"?>
<sst xmlns="http://schemas.openxmlformats.org/spreadsheetml/2006/main" count="128" uniqueCount="81">
  <si>
    <t>Stichting Wings of Hope Papua</t>
  </si>
  <si>
    <t/>
  </si>
  <si>
    <t xml:space="preserve"> </t>
  </si>
  <si>
    <t>Datum: 09-01-2026</t>
  </si>
  <si>
    <t xml:space="preserve">Kolommenbalans (01-08-2025 t/m 31-12-2025) </t>
  </si>
  <si>
    <t>Beginbalans</t>
  </si>
  <si>
    <t>Proefbalans</t>
  </si>
  <si>
    <t>Saldibalans</t>
  </si>
  <si>
    <t>Resultaat</t>
  </si>
  <si>
    <t>Eindbalans</t>
  </si>
  <si>
    <t>Code</t>
  </si>
  <si>
    <t>Omschrijving</t>
  </si>
  <si>
    <t>Debet</t>
  </si>
  <si>
    <t>Credit</t>
  </si>
  <si>
    <t>Balans 2025</t>
  </si>
  <si>
    <t>1010</t>
  </si>
  <si>
    <t>Bank</t>
  </si>
  <si>
    <t>2000</t>
  </si>
  <si>
    <t>kosten Wise account</t>
  </si>
  <si>
    <t>7001</t>
  </si>
  <si>
    <t>Balans</t>
  </si>
  <si>
    <t>8012</t>
  </si>
  <si>
    <t>Donaties Particulieren</t>
  </si>
  <si>
    <t>cash back Wise rekening</t>
  </si>
  <si>
    <t>Resultaat boekjaar</t>
  </si>
  <si>
    <t>Totaal Balans</t>
  </si>
  <si>
    <t>7001 Kindertehuis Holei Roo (5)</t>
  </si>
  <si>
    <t>Nr</t>
  </si>
  <si>
    <t>Datum</t>
  </si>
  <si>
    <t>Factuur</t>
  </si>
  <si>
    <t>Activa</t>
  </si>
  <si>
    <t>Passiva</t>
  </si>
  <si>
    <t>Aansluiting elektrisch nieuwbouw Jongens huis</t>
  </si>
  <si>
    <t>nee</t>
  </si>
  <si>
    <t>Schoenen grotere jongens</t>
  </si>
  <si>
    <t>maandelijkse rijst en bonen</t>
  </si>
  <si>
    <t>Saldo</t>
  </si>
  <si>
    <t>prive uitgaven niet op balans WOHP</t>
  </si>
  <si>
    <t>omschrijving</t>
  </si>
  <si>
    <t>aankoopdatum</t>
  </si>
  <si>
    <t>betemd voor</t>
  </si>
  <si>
    <t>kosten IDR</t>
  </si>
  <si>
    <t>betaald met</t>
  </si>
  <si>
    <t>Totaal euro</t>
  </si>
  <si>
    <t xml:space="preserve">Betaalbon </t>
  </si>
  <si>
    <t>project bouw jongenshuis</t>
  </si>
  <si>
    <t>fase 1</t>
  </si>
  <si>
    <t>2 mei 2025</t>
  </si>
  <si>
    <t>eerste fase bouw</t>
  </si>
  <si>
    <t>Holei Roo</t>
  </si>
  <si>
    <t>prive rekening wise</t>
  </si>
  <si>
    <t>fase 2</t>
  </si>
  <si>
    <t>2 juni 2025</t>
  </si>
  <si>
    <t>tweede fase bouw</t>
  </si>
  <si>
    <t>prive wise</t>
  </si>
  <si>
    <t>fase 3</t>
  </si>
  <si>
    <t>18 ju;i 2025</t>
  </si>
  <si>
    <t>derde fase bouw</t>
  </si>
  <si>
    <t>saga Mart Jayapura</t>
  </si>
  <si>
    <t xml:space="preserve">rijst ,mie, bonen etc </t>
  </si>
  <si>
    <t>air Mata Mama</t>
  </si>
  <si>
    <t xml:space="preserve"> zie foto bijlage</t>
  </si>
  <si>
    <t>saga Fresh Dok 11</t>
  </si>
  <si>
    <t>etensmiddelen divers</t>
  </si>
  <si>
    <t>Senyum Waena</t>
  </si>
  <si>
    <t>glazen bestek eetgerei</t>
  </si>
  <si>
    <t>Mata Hari Jayapura</t>
  </si>
  <si>
    <t xml:space="preserve">ondergoed meisjes </t>
  </si>
  <si>
    <t>jongens ondergoed</t>
  </si>
  <si>
    <t>Hoeli Roo</t>
  </si>
  <si>
    <t>Ramayana Dept store</t>
  </si>
  <si>
    <t>schoenen voor school</t>
  </si>
  <si>
    <t>saga fresh sentani</t>
  </si>
  <si>
    <t>6 zakken rijst  a50 kg en bonen</t>
  </si>
  <si>
    <t>3 zakken rijst a50 kg en vervoer</t>
  </si>
  <si>
    <t>kip tradisonal markt</t>
  </si>
  <si>
    <t>5 kg</t>
  </si>
  <si>
    <t>contant</t>
  </si>
  <si>
    <t>schoenen 45 en groter</t>
  </si>
  <si>
    <t>Wise rek. WOHP</t>
  </si>
  <si>
    <t>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</si>
</sst>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d\-mm\-yyyy"/>
    <numFmt numFmtId="165" formatCode="[$-409]d\-mmm\-yyyy;@"/>
    <numFmt numFmtId="166" formatCode="[$IDR]\ #,##0;[Red][$IDR]\ #,##0"/>
    <numFmt numFmtId="167" formatCode="&quot;€&quot;\ #,##0.00"/>
    <numFmt numFmtId="168" formatCode="[$€-413]\ #,##0.00_-;[$€-413]\ #,##0.00\-"/>
    <numFmt numFmtId="176" formatCode="#,##0.00\ [$€-40B]"/>
  </numFmts>
  <fonts count="9">
    <font>
      <sz val="11"/>
      <name val="Calibri"/>
    </font>
    <font>
      <b/>
      <sz val="11"/>
      <name val="Calibri"/>
    </font>
    <font>
      <b/>
      <sz val="14"/>
      <name val="Calibri"/>
    </font>
    <font>
      <sz val="24"/>
      <color theme="1"/>
      <name val="Aptos Narrow"/>
      <charset val="134"/>
      <scheme val="minor"/>
    </font>
    <font>
      <sz val="14"/>
      <color theme="1"/>
      <name val="Aptos Narrow"/>
      <charset val="134"/>
      <scheme val="minor"/>
    </font>
    <font>
      <b/>
      <sz val="14"/>
      <color theme="1"/>
      <name val="Aptos Narrow"/>
      <charset val="134"/>
      <scheme val="minor"/>
    </font>
    <font>
      <sz val="10"/>
      <name val="Calibri"/>
    </font>
    <font>
      <sz val="10"/>
      <color theme="1"/>
      <name val="Aptos Narrow"/>
      <charset val="134"/>
      <scheme val="minor"/>
    </font>
    <font>
      <sz val="11"/>
      <color theme="1"/>
      <name val="Aptos Narrow"/>
      <charset val="134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4" fontId="0" fillId="0" borderId="0" xfId="0" applyNumberFormat="1" applyAlignment="1">
      <alignment horizontal="right"/>
    </xf>
    <xf numFmtId="4" fontId="0" fillId="0" borderId="1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4" fontId="1" fillId="0" borderId="3" xfId="0" applyNumberFormat="1" applyFont="1" applyBorder="1" applyAlignment="1">
      <alignment horizontal="right"/>
    </xf>
    <xf numFmtId="1" fontId="0" fillId="0" borderId="0" xfId="0" applyNumberFormat="1" applyAlignment="1">
      <alignment horizontal="right"/>
    </xf>
    <xf numFmtId="1" fontId="1" fillId="0" borderId="3" xfId="0" applyNumberFormat="1" applyFont="1" applyBorder="1" applyAlignment="1">
      <alignment horizontal="right"/>
    </xf>
    <xf numFmtId="164" fontId="1" fillId="0" borderId="3" xfId="0" applyNumberFormat="1" applyFont="1" applyBorder="1" applyAlignment="1">
      <alignment horizontal="left"/>
    </xf>
    <xf numFmtId="0" fontId="3" fillId="0" borderId="0" xfId="0" applyFont="1"/>
    <xf numFmtId="0" fontId="0" fillId="0" borderId="9" xfId="0" applyBorder="1"/>
    <xf numFmtId="0" fontId="0" fillId="0" borderId="10" xfId="0" applyBorder="1"/>
    <xf numFmtId="0" fontId="4" fillId="0" borderId="9" xfId="0" applyFont="1" applyBorder="1"/>
    <xf numFmtId="0" fontId="0" fillId="0" borderId="11" xfId="0" applyBorder="1"/>
    <xf numFmtId="0" fontId="5" fillId="0" borderId="9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0" xfId="0" applyFont="1" applyBorder="1"/>
    <xf numFmtId="0" fontId="0" fillId="0" borderId="13" xfId="0" applyBorder="1"/>
    <xf numFmtId="0" fontId="0" fillId="0" borderId="14" xfId="0" applyBorder="1"/>
    <xf numFmtId="165" fontId="0" fillId="0" borderId="13" xfId="0" applyNumberFormat="1" applyBorder="1"/>
    <xf numFmtId="166" fontId="0" fillId="0" borderId="15" xfId="0" applyNumberFormat="1" applyBorder="1"/>
    <xf numFmtId="0" fontId="0" fillId="0" borderId="17" xfId="0" applyBorder="1"/>
    <xf numFmtId="0" fontId="0" fillId="0" borderId="18" xfId="0" applyBorder="1"/>
    <xf numFmtId="168" fontId="0" fillId="0" borderId="16" xfId="0" applyNumberFormat="1" applyBorder="1"/>
    <xf numFmtId="168" fontId="0" fillId="0" borderId="15" xfId="0" applyNumberFormat="1" applyBorder="1"/>
    <xf numFmtId="0" fontId="1" fillId="0" borderId="20" xfId="0" applyFont="1" applyBorder="1" applyAlignment="1">
      <alignment horizontal="left"/>
    </xf>
    <xf numFmtId="164" fontId="0" fillId="0" borderId="21" xfId="0" applyNumberFormat="1" applyBorder="1" applyAlignment="1">
      <alignment horizontal="left"/>
    </xf>
    <xf numFmtId="164" fontId="0" fillId="0" borderId="22" xfId="0" applyNumberForma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4" fontId="1" fillId="0" borderId="7" xfId="0" applyNumberFormat="1" applyFont="1" applyBorder="1" applyAlignment="1">
      <alignment horizontal="right"/>
    </xf>
    <xf numFmtId="4" fontId="1" fillId="0" borderId="8" xfId="0" applyNumberFormat="1" applyFon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26" xfId="0" applyBorder="1"/>
    <xf numFmtId="0" fontId="0" fillId="0" borderId="27" xfId="0" applyBorder="1"/>
    <xf numFmtId="0" fontId="0" fillId="0" borderId="6" xfId="0" applyBorder="1"/>
    <xf numFmtId="0" fontId="0" fillId="0" borderId="28" xfId="0" applyBorder="1"/>
    <xf numFmtId="166" fontId="0" fillId="0" borderId="28" xfId="0" applyNumberFormat="1" applyBorder="1"/>
    <xf numFmtId="168" fontId="0" fillId="0" borderId="29" xfId="0" applyNumberFormat="1" applyBorder="1"/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1" fillId="0" borderId="20" xfId="0" applyFont="1" applyBorder="1" applyAlignment="1">
      <alignment horizontal="right"/>
    </xf>
    <xf numFmtId="4" fontId="0" fillId="0" borderId="21" xfId="0" applyNumberFormat="1" applyBorder="1" applyAlignment="1">
      <alignment horizontal="right"/>
    </xf>
    <xf numFmtId="4" fontId="0" fillId="0" borderId="22" xfId="0" applyNumberFormat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0" fillId="0" borderId="5" xfId="0" applyBorder="1" applyAlignment="1"/>
    <xf numFmtId="0" fontId="0" fillId="0" borderId="4" xfId="0" applyBorder="1" applyAlignment="1"/>
    <xf numFmtId="0" fontId="1" fillId="0" borderId="3" xfId="0" applyFont="1" applyBorder="1" applyAlignment="1">
      <alignment horizontal="center"/>
    </xf>
    <xf numFmtId="0" fontId="0" fillId="0" borderId="3" xfId="0" applyBorder="1" applyAlignment="1"/>
    <xf numFmtId="0" fontId="3" fillId="0" borderId="0" xfId="0" applyFont="1" applyAlignment="1">
      <alignment wrapText="1"/>
    </xf>
    <xf numFmtId="0" fontId="4" fillId="0" borderId="13" xfId="0" applyFont="1" applyBorder="1"/>
    <xf numFmtId="0" fontId="0" fillId="0" borderId="0" xfId="0" applyBorder="1"/>
    <xf numFmtId="0" fontId="5" fillId="0" borderId="0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17" xfId="0" applyFont="1" applyBorder="1"/>
    <xf numFmtId="14" fontId="4" fillId="0" borderId="13" xfId="0" applyNumberFormat="1" applyFont="1" applyBorder="1"/>
    <xf numFmtId="167" fontId="6" fillId="0" borderId="14" xfId="0" applyNumberFormat="1" applyFont="1" applyBorder="1"/>
    <xf numFmtId="176" fontId="7" fillId="0" borderId="14" xfId="0" applyNumberFormat="1" applyFont="1" applyBorder="1"/>
    <xf numFmtId="0" fontId="6" fillId="0" borderId="16" xfId="0" applyFont="1" applyBorder="1"/>
    <xf numFmtId="0" fontId="6" fillId="0" borderId="15" xfId="0" applyFont="1" applyBorder="1"/>
    <xf numFmtId="0" fontId="7" fillId="0" borderId="16" xfId="0" applyFont="1" applyBorder="1" applyAlignment="1">
      <alignment wrapText="1"/>
    </xf>
    <xf numFmtId="0" fontId="7" fillId="0" borderId="16" xfId="0" applyFont="1" applyBorder="1"/>
    <xf numFmtId="0" fontId="7" fillId="0" borderId="15" xfId="0" applyFont="1" applyBorder="1"/>
    <xf numFmtId="0" fontId="8" fillId="0" borderId="13" xfId="0" applyFont="1" applyBorder="1"/>
    <xf numFmtId="0" fontId="0" fillId="0" borderId="13" xfId="0" applyFont="1" applyBorder="1"/>
    <xf numFmtId="167" fontId="1" fillId="0" borderId="19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opLeftCell="A7" workbookViewId="0">
      <selection activeCell="A8" sqref="A8"/>
    </sheetView>
  </sheetViews>
  <sheetFormatPr defaultRowHeight="14.45"/>
  <cols>
    <col min="1" max="1" width="9.140625" customWidth="1"/>
    <col min="2" max="2" width="22.85546875" customWidth="1"/>
    <col min="3" max="12" width="9.140625" customWidth="1"/>
  </cols>
  <sheetData>
    <row r="1" spans="1:12">
      <c r="A1" s="1" t="s">
        <v>0</v>
      </c>
    </row>
    <row r="2" spans="1:12">
      <c r="A2" s="1" t="s">
        <v>1</v>
      </c>
    </row>
    <row r="3" spans="1:12">
      <c r="A3" s="1" t="s">
        <v>2</v>
      </c>
    </row>
    <row r="4" spans="1:12">
      <c r="A4" s="1"/>
    </row>
    <row r="5" spans="1:12">
      <c r="A5" s="1" t="s">
        <v>3</v>
      </c>
    </row>
    <row r="8" spans="1:12" ht="18">
      <c r="A8" s="2" t="s">
        <v>4</v>
      </c>
    </row>
    <row r="10" spans="1:12">
      <c r="A10" s="63"/>
      <c r="B10" s="62"/>
      <c r="C10" s="61" t="s">
        <v>5</v>
      </c>
      <c r="D10" s="62"/>
      <c r="E10" s="61" t="s">
        <v>6</v>
      </c>
      <c r="F10" s="62"/>
      <c r="G10" s="61" t="s">
        <v>7</v>
      </c>
      <c r="H10" s="62"/>
      <c r="I10" s="64" t="s">
        <v>8</v>
      </c>
      <c r="J10" s="65"/>
      <c r="K10" s="61" t="s">
        <v>9</v>
      </c>
      <c r="L10" s="62"/>
    </row>
    <row r="11" spans="1:12" ht="33.6" customHeight="1">
      <c r="A11" s="36" t="s">
        <v>10</v>
      </c>
      <c r="B11" s="37" t="s">
        <v>11</v>
      </c>
      <c r="C11" s="6" t="s">
        <v>12</v>
      </c>
      <c r="D11" s="7" t="s">
        <v>13</v>
      </c>
      <c r="E11" s="6" t="s">
        <v>12</v>
      </c>
      <c r="F11" s="7" t="s">
        <v>13</v>
      </c>
      <c r="G11" s="6" t="s">
        <v>12</v>
      </c>
      <c r="H11" s="7" t="s">
        <v>13</v>
      </c>
      <c r="I11" s="8" t="s">
        <v>12</v>
      </c>
      <c r="J11" s="8" t="s">
        <v>13</v>
      </c>
      <c r="K11" s="6" t="s">
        <v>12</v>
      </c>
      <c r="L11" s="7" t="s">
        <v>13</v>
      </c>
    </row>
    <row r="12" spans="1:12" ht="11.45" customHeight="1">
      <c r="A12" s="43"/>
      <c r="B12" s="44" t="s">
        <v>14</v>
      </c>
      <c r="C12" s="43"/>
      <c r="D12" s="45"/>
      <c r="E12" s="43"/>
      <c r="F12" s="45"/>
      <c r="G12" s="43"/>
      <c r="H12" s="45"/>
      <c r="K12" s="43"/>
      <c r="L12" s="45"/>
    </row>
    <row r="13" spans="1:12">
      <c r="A13" s="38" t="s">
        <v>15</v>
      </c>
      <c r="B13" s="39" t="s">
        <v>16</v>
      </c>
      <c r="C13" s="10"/>
      <c r="D13" s="11"/>
      <c r="E13" s="10">
        <v>1576.44</v>
      </c>
      <c r="F13" s="11">
        <v>1536</v>
      </c>
      <c r="G13" s="10">
        <v>40.44</v>
      </c>
      <c r="H13" s="11"/>
      <c r="I13" s="9"/>
      <c r="J13" s="9"/>
      <c r="K13" s="10">
        <v>40.44</v>
      </c>
      <c r="L13" s="11"/>
    </row>
    <row r="14" spans="1:12">
      <c r="A14" s="38" t="s">
        <v>17</v>
      </c>
      <c r="B14" s="39" t="s">
        <v>18</v>
      </c>
      <c r="C14" s="10"/>
      <c r="D14" s="11"/>
      <c r="E14" s="10">
        <v>60</v>
      </c>
      <c r="F14" s="11">
        <v>60</v>
      </c>
      <c r="G14" s="10"/>
      <c r="H14" s="11"/>
      <c r="I14" s="9"/>
      <c r="J14" s="9"/>
      <c r="K14" s="10"/>
      <c r="L14" s="11"/>
    </row>
    <row r="15" spans="1:12">
      <c r="A15" s="38" t="s">
        <v>19</v>
      </c>
      <c r="B15" s="39" t="s">
        <v>20</v>
      </c>
      <c r="C15" s="10"/>
      <c r="D15" s="11"/>
      <c r="E15" s="10">
        <v>1476</v>
      </c>
      <c r="F15" s="11"/>
      <c r="G15" s="10">
        <v>1476</v>
      </c>
      <c r="H15" s="11"/>
      <c r="I15" s="9"/>
      <c r="J15" s="9"/>
      <c r="K15" s="10">
        <v>1476</v>
      </c>
      <c r="L15" s="11"/>
    </row>
    <row r="16" spans="1:12">
      <c r="A16" s="38" t="s">
        <v>21</v>
      </c>
      <c r="B16" s="39" t="s">
        <v>22</v>
      </c>
      <c r="C16" s="10"/>
      <c r="D16" s="11"/>
      <c r="E16" s="10"/>
      <c r="F16" s="11">
        <v>1515.83</v>
      </c>
      <c r="G16" s="10"/>
      <c r="H16" s="11">
        <v>1515.83</v>
      </c>
      <c r="I16" s="9"/>
      <c r="J16" s="9"/>
      <c r="K16" s="10"/>
      <c r="L16" s="11">
        <v>1515.83</v>
      </c>
    </row>
    <row r="17" spans="1:12">
      <c r="A17" s="38" t="s">
        <v>1</v>
      </c>
      <c r="B17" s="39" t="s">
        <v>23</v>
      </c>
      <c r="C17" s="10"/>
      <c r="D17" s="11"/>
      <c r="E17" s="10"/>
      <c r="F17" s="11"/>
      <c r="G17" s="10"/>
      <c r="H17" s="11">
        <v>0.61</v>
      </c>
      <c r="I17" s="9"/>
      <c r="J17" s="9"/>
      <c r="K17" s="10"/>
      <c r="L17" s="11"/>
    </row>
    <row r="18" spans="1:12">
      <c r="A18" s="38" t="s">
        <v>1</v>
      </c>
      <c r="B18" s="39" t="s">
        <v>24</v>
      </c>
      <c r="C18" s="10"/>
      <c r="D18" s="11"/>
      <c r="E18" s="10"/>
      <c r="F18" s="11"/>
      <c r="G18" s="10"/>
      <c r="H18" s="11"/>
      <c r="I18" s="9"/>
      <c r="J18" s="9"/>
      <c r="K18" s="10"/>
      <c r="L18" s="11">
        <v>0.61</v>
      </c>
    </row>
    <row r="19" spans="1:12">
      <c r="A19" s="36"/>
      <c r="B19" s="37" t="s">
        <v>25</v>
      </c>
      <c r="C19" s="46">
        <v>0</v>
      </c>
      <c r="D19" s="47">
        <v>0</v>
      </c>
      <c r="E19" s="46">
        <v>3112.44</v>
      </c>
      <c r="F19" s="47">
        <v>3111.83</v>
      </c>
      <c r="G19" s="46">
        <v>1516.44</v>
      </c>
      <c r="H19" s="47">
        <v>1516.44</v>
      </c>
      <c r="I19" s="48">
        <v>0</v>
      </c>
      <c r="J19" s="48">
        <v>0</v>
      </c>
      <c r="K19" s="46">
        <v>1516.44</v>
      </c>
      <c r="L19" s="47">
        <v>1516.44</v>
      </c>
    </row>
  </sheetData>
  <mergeCells count="6">
    <mergeCell ref="K10:L10"/>
    <mergeCell ref="A10:B10"/>
    <mergeCell ref="C10:D10"/>
    <mergeCell ref="E10:F10"/>
    <mergeCell ref="G10:H10"/>
    <mergeCell ref="I10:J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93260-9C7B-461E-87F7-4934D47C4BC0}">
  <dimension ref="A1:H10"/>
  <sheetViews>
    <sheetView workbookViewId="0">
      <selection activeCell="G18" sqref="G18"/>
    </sheetView>
  </sheetViews>
  <sheetFormatPr defaultRowHeight="14.45"/>
  <cols>
    <col min="2" max="2" width="24" customWidth="1"/>
    <col min="3" max="3" width="23.7109375" customWidth="1"/>
    <col min="4" max="4" width="16" customWidth="1"/>
  </cols>
  <sheetData>
    <row r="1" spans="1:8" ht="18">
      <c r="A1" s="2" t="s">
        <v>26</v>
      </c>
    </row>
    <row r="3" spans="1:8">
      <c r="A3" s="8" t="s">
        <v>27</v>
      </c>
      <c r="B3" s="33" t="s">
        <v>28</v>
      </c>
      <c r="C3" s="36" t="s">
        <v>11</v>
      </c>
      <c r="D3" s="5"/>
      <c r="E3" s="33" t="s">
        <v>29</v>
      </c>
      <c r="F3" s="58" t="s">
        <v>30</v>
      </c>
      <c r="G3" s="58" t="s">
        <v>31</v>
      </c>
      <c r="H3" s="37"/>
    </row>
    <row r="4" spans="1:8">
      <c r="A4" s="13">
        <v>19</v>
      </c>
      <c r="B4" s="34">
        <v>45897</v>
      </c>
      <c r="C4" s="38" t="s">
        <v>32</v>
      </c>
      <c r="D4" s="3"/>
      <c r="E4" s="56" t="s">
        <v>33</v>
      </c>
      <c r="F4" s="59">
        <v>215</v>
      </c>
      <c r="G4" s="59"/>
      <c r="H4" s="39"/>
    </row>
    <row r="5" spans="1:8">
      <c r="A5" s="13">
        <v>17</v>
      </c>
      <c r="B5" s="34">
        <v>45932</v>
      </c>
      <c r="C5" s="38" t="s">
        <v>34</v>
      </c>
      <c r="D5" s="3"/>
      <c r="E5" s="56" t="s">
        <v>33</v>
      </c>
      <c r="F5" s="59">
        <v>85</v>
      </c>
      <c r="G5" s="59"/>
      <c r="H5" s="39"/>
    </row>
    <row r="6" spans="1:8">
      <c r="A6" s="13">
        <v>20</v>
      </c>
      <c r="B6" s="34">
        <v>45951</v>
      </c>
      <c r="C6" s="38" t="s">
        <v>35</v>
      </c>
      <c r="D6" s="3"/>
      <c r="E6" s="56" t="s">
        <v>33</v>
      </c>
      <c r="F6" s="59">
        <v>393</v>
      </c>
      <c r="G6" s="59"/>
      <c r="H6" s="39"/>
    </row>
    <row r="7" spans="1:8">
      <c r="A7" s="13">
        <v>21</v>
      </c>
      <c r="B7" s="34">
        <v>45981</v>
      </c>
      <c r="C7" s="38" t="s">
        <v>35</v>
      </c>
      <c r="D7" s="3"/>
      <c r="E7" s="56" t="s">
        <v>33</v>
      </c>
      <c r="F7" s="59">
        <v>393</v>
      </c>
      <c r="G7" s="59"/>
      <c r="H7" s="39"/>
    </row>
    <row r="8" spans="1:8">
      <c r="A8" s="13">
        <v>22</v>
      </c>
      <c r="B8" s="34">
        <v>46012</v>
      </c>
      <c r="C8" s="38" t="s">
        <v>35</v>
      </c>
      <c r="D8" s="3"/>
      <c r="E8" s="56" t="s">
        <v>33</v>
      </c>
      <c r="F8" s="59">
        <v>390</v>
      </c>
      <c r="G8" s="59"/>
      <c r="H8" s="39"/>
    </row>
    <row r="9" spans="1:8">
      <c r="A9" s="13"/>
      <c r="B9" s="35"/>
      <c r="C9" s="40" t="s">
        <v>36</v>
      </c>
      <c r="D9" s="41"/>
      <c r="E9" s="57"/>
      <c r="F9" s="60"/>
      <c r="G9" s="60">
        <v>1476</v>
      </c>
      <c r="H9" s="42"/>
    </row>
    <row r="10" spans="1:8">
      <c r="A10" s="14"/>
      <c r="B10" s="15"/>
      <c r="C10" s="4"/>
      <c r="D10" s="4"/>
      <c r="E10" s="4"/>
      <c r="F10" s="12">
        <v>1476</v>
      </c>
      <c r="G10" s="12">
        <v>1476</v>
      </c>
      <c r="H1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5B697-FDA4-431F-AB5E-25F866917EA5}">
  <dimension ref="A2:M21"/>
  <sheetViews>
    <sheetView tabSelected="1" workbookViewId="0">
      <selection activeCell="J20" sqref="J20"/>
    </sheetView>
  </sheetViews>
  <sheetFormatPr defaultColWidth="9" defaultRowHeight="14.45"/>
  <cols>
    <col min="1" max="1" width="32.28515625" bestFit="1" customWidth="1"/>
    <col min="2" max="2" width="11.42578125" customWidth="1"/>
    <col min="3" max="3" width="16" customWidth="1"/>
    <col min="5" max="5" width="21.28515625" bestFit="1" customWidth="1"/>
    <col min="6" max="6" width="25.5703125" customWidth="1"/>
    <col min="7" max="7" width="17.42578125" customWidth="1"/>
    <col min="8" max="8" width="19.7109375" customWidth="1"/>
    <col min="9" max="9" width="20.28515625" customWidth="1"/>
    <col min="10" max="10" width="18.7109375" customWidth="1"/>
    <col min="12" max="12" width="8.28515625" customWidth="1"/>
    <col min="13" max="13" width="11.28515625" customWidth="1"/>
  </cols>
  <sheetData>
    <row r="2" spans="1:13" ht="28.5">
      <c r="C2" s="66"/>
      <c r="D2" s="66"/>
      <c r="E2" s="66"/>
      <c r="F2" s="66"/>
      <c r="G2" s="66"/>
      <c r="H2" s="66"/>
      <c r="I2" s="16"/>
      <c r="J2" s="16"/>
    </row>
    <row r="3" spans="1:13">
      <c r="A3" t="s">
        <v>37</v>
      </c>
    </row>
    <row r="4" spans="1:13" ht="15" thickBot="1"/>
    <row r="5" spans="1:13" ht="18">
      <c r="A5" s="17" t="s">
        <v>38</v>
      </c>
      <c r="B5" s="18"/>
      <c r="C5" s="19" t="s">
        <v>39</v>
      </c>
      <c r="D5" s="20"/>
      <c r="E5" s="21" t="s">
        <v>38</v>
      </c>
      <c r="F5" s="22"/>
      <c r="G5" s="23" t="s">
        <v>40</v>
      </c>
      <c r="H5" s="23" t="s">
        <v>41</v>
      </c>
      <c r="I5" s="23" t="s">
        <v>42</v>
      </c>
      <c r="J5" s="24" t="s">
        <v>43</v>
      </c>
      <c r="K5" s="21" t="s">
        <v>44</v>
      </c>
      <c r="L5" s="18"/>
      <c r="M5" s="23"/>
    </row>
    <row r="6" spans="1:13" ht="18">
      <c r="A6" s="25" t="s">
        <v>45</v>
      </c>
      <c r="B6" s="26" t="s">
        <v>46</v>
      </c>
      <c r="C6" s="73" t="s">
        <v>47</v>
      </c>
      <c r="D6" s="68"/>
      <c r="E6" s="81" t="s">
        <v>48</v>
      </c>
      <c r="F6" s="69"/>
      <c r="G6" s="80" t="s">
        <v>49</v>
      </c>
      <c r="H6" s="70"/>
      <c r="I6" s="78" t="s">
        <v>50</v>
      </c>
      <c r="J6" s="75">
        <v>3655</v>
      </c>
      <c r="K6" s="72"/>
      <c r="L6" s="30"/>
      <c r="M6" s="71"/>
    </row>
    <row r="7" spans="1:13" ht="18">
      <c r="A7" s="25"/>
      <c r="B7" s="26" t="s">
        <v>51</v>
      </c>
      <c r="C7" s="67" t="s">
        <v>52</v>
      </c>
      <c r="D7" s="68"/>
      <c r="E7" s="81" t="s">
        <v>53</v>
      </c>
      <c r="F7" s="69"/>
      <c r="G7" s="80" t="s">
        <v>49</v>
      </c>
      <c r="H7" s="70"/>
      <c r="I7" s="79" t="s">
        <v>54</v>
      </c>
      <c r="J7" s="75">
        <v>3675</v>
      </c>
      <c r="K7" s="72"/>
      <c r="L7" s="30"/>
      <c r="M7" s="71"/>
    </row>
    <row r="8" spans="1:13" ht="18">
      <c r="A8" s="25"/>
      <c r="B8" s="26" t="s">
        <v>55</v>
      </c>
      <c r="C8" s="67" t="s">
        <v>56</v>
      </c>
      <c r="D8" s="68"/>
      <c r="E8" s="81" t="s">
        <v>57</v>
      </c>
      <c r="F8" s="69"/>
      <c r="G8" s="80" t="s">
        <v>49</v>
      </c>
      <c r="H8" s="70"/>
      <c r="I8" s="79" t="s">
        <v>54</v>
      </c>
      <c r="J8" s="75">
        <v>3600</v>
      </c>
      <c r="K8" s="72"/>
      <c r="L8" s="30"/>
      <c r="M8" s="71"/>
    </row>
    <row r="9" spans="1:13" ht="15">
      <c r="A9" s="25" t="s">
        <v>58</v>
      </c>
      <c r="B9" s="26"/>
      <c r="C9" s="27">
        <v>45919</v>
      </c>
      <c r="D9" s="26"/>
      <c r="E9" s="82" t="s">
        <v>59</v>
      </c>
      <c r="G9" s="77" t="s">
        <v>60</v>
      </c>
      <c r="H9" s="28">
        <v>1769000</v>
      </c>
      <c r="I9" s="76" t="s">
        <v>50</v>
      </c>
      <c r="J9" s="74">
        <v>91.07</v>
      </c>
      <c r="K9" s="29" t="s">
        <v>61</v>
      </c>
      <c r="L9" s="30"/>
      <c r="M9" s="31"/>
    </row>
    <row r="10" spans="1:13" ht="15" thickBot="1">
      <c r="A10" s="25" t="s">
        <v>62</v>
      </c>
      <c r="B10" s="26"/>
      <c r="C10" s="27">
        <v>45919</v>
      </c>
      <c r="D10" s="26"/>
      <c r="E10" s="82" t="s">
        <v>63</v>
      </c>
      <c r="G10" s="77" t="s">
        <v>60</v>
      </c>
      <c r="H10" s="28">
        <v>383500</v>
      </c>
      <c r="I10" s="77" t="s">
        <v>50</v>
      </c>
      <c r="J10" s="74">
        <v>19.739999999999998</v>
      </c>
      <c r="K10" s="29" t="s">
        <v>61</v>
      </c>
      <c r="L10" s="26"/>
      <c r="M10" s="32"/>
    </row>
    <row r="11" spans="1:13" ht="15" thickBot="1">
      <c r="A11" s="25" t="s">
        <v>64</v>
      </c>
      <c r="B11" s="26"/>
      <c r="C11" s="27">
        <v>45919</v>
      </c>
      <c r="D11" s="26"/>
      <c r="E11" s="82" t="s">
        <v>65</v>
      </c>
      <c r="G11" s="77" t="s">
        <v>49</v>
      </c>
      <c r="H11" s="28">
        <v>1107000</v>
      </c>
      <c r="I11" s="77" t="s">
        <v>50</v>
      </c>
      <c r="J11" s="74">
        <v>57.04</v>
      </c>
      <c r="K11" s="29" t="s">
        <v>61</v>
      </c>
      <c r="L11" s="26"/>
      <c r="M11" s="32"/>
    </row>
    <row r="12" spans="1:13" ht="15" thickBot="1">
      <c r="A12" s="25" t="s">
        <v>66</v>
      </c>
      <c r="B12" s="26"/>
      <c r="C12" s="27">
        <v>45920</v>
      </c>
      <c r="D12" s="26"/>
      <c r="E12" s="82" t="s">
        <v>67</v>
      </c>
      <c r="G12" s="77" t="s">
        <v>49</v>
      </c>
      <c r="H12" s="28">
        <v>2753000</v>
      </c>
      <c r="I12" s="77" t="s">
        <v>50</v>
      </c>
      <c r="J12" s="74">
        <v>141.63999999999999</v>
      </c>
      <c r="K12" s="29" t="s">
        <v>61</v>
      </c>
      <c r="L12" s="26"/>
      <c r="M12" s="32"/>
    </row>
    <row r="13" spans="1:13" ht="15" thickBot="1">
      <c r="A13" s="25" t="s">
        <v>66</v>
      </c>
      <c r="B13" s="26"/>
      <c r="C13" s="27">
        <v>45920</v>
      </c>
      <c r="D13" s="26"/>
      <c r="E13" s="82" t="s">
        <v>68</v>
      </c>
      <c r="G13" s="77" t="s">
        <v>69</v>
      </c>
      <c r="H13" s="28">
        <v>1769490</v>
      </c>
      <c r="I13" s="77" t="s">
        <v>50</v>
      </c>
      <c r="J13" s="74">
        <v>91.03</v>
      </c>
      <c r="K13" s="29" t="s">
        <v>61</v>
      </c>
      <c r="L13" s="26"/>
      <c r="M13" s="32"/>
    </row>
    <row r="14" spans="1:13" ht="15" thickBot="1">
      <c r="A14" s="25" t="s">
        <v>70</v>
      </c>
      <c r="B14" s="26"/>
      <c r="C14" s="27">
        <v>45920</v>
      </c>
      <c r="D14" s="26"/>
      <c r="E14" s="82" t="s">
        <v>71</v>
      </c>
      <c r="G14" s="77" t="s">
        <v>49</v>
      </c>
      <c r="H14" s="28">
        <v>14955501</v>
      </c>
      <c r="I14" s="77" t="s">
        <v>50</v>
      </c>
      <c r="J14" s="74">
        <v>769.46</v>
      </c>
      <c r="K14" s="29" t="s">
        <v>61</v>
      </c>
      <c r="L14" s="26"/>
      <c r="M14" s="32"/>
    </row>
    <row r="15" spans="1:13" ht="15" thickBot="1">
      <c r="A15" s="25" t="s">
        <v>72</v>
      </c>
      <c r="B15" s="26"/>
      <c r="C15" s="27">
        <v>45922</v>
      </c>
      <c r="D15" s="26"/>
      <c r="E15" s="82" t="s">
        <v>73</v>
      </c>
      <c r="G15" s="77" t="s">
        <v>49</v>
      </c>
      <c r="H15" s="28">
        <v>5154000</v>
      </c>
      <c r="I15" s="77" t="s">
        <v>50</v>
      </c>
      <c r="J15" s="74">
        <v>266.2</v>
      </c>
      <c r="K15" s="29" t="s">
        <v>61</v>
      </c>
      <c r="L15" s="26"/>
      <c r="M15" s="32"/>
    </row>
    <row r="16" spans="1:13" ht="15">
      <c r="A16" s="25" t="s">
        <v>72</v>
      </c>
      <c r="B16" s="26"/>
      <c r="C16" s="27">
        <v>45922</v>
      </c>
      <c r="D16" s="26"/>
      <c r="E16" s="82" t="s">
        <v>74</v>
      </c>
      <c r="G16" s="77" t="s">
        <v>49</v>
      </c>
      <c r="H16" s="28">
        <v>2373000</v>
      </c>
      <c r="I16" s="77" t="s">
        <v>50</v>
      </c>
      <c r="J16" s="74">
        <v>125</v>
      </c>
      <c r="K16" s="29" t="s">
        <v>61</v>
      </c>
      <c r="L16" s="26"/>
      <c r="M16" s="32"/>
    </row>
    <row r="17" spans="1:13" ht="15">
      <c r="A17" s="25" t="s">
        <v>75</v>
      </c>
      <c r="B17" s="26"/>
      <c r="C17" s="27">
        <v>45920</v>
      </c>
      <c r="D17" s="26"/>
      <c r="E17" s="82" t="s">
        <v>76</v>
      </c>
      <c r="G17" s="77" t="s">
        <v>60</v>
      </c>
      <c r="H17" s="28">
        <v>300000</v>
      </c>
      <c r="I17" s="77" t="s">
        <v>77</v>
      </c>
      <c r="J17" s="74">
        <v>15</v>
      </c>
      <c r="K17" s="25"/>
      <c r="L17" s="26"/>
      <c r="M17" s="32"/>
    </row>
    <row r="18" spans="1:13" ht="15">
      <c r="A18" s="25" t="s">
        <v>78</v>
      </c>
      <c r="B18" s="26"/>
      <c r="C18" s="27">
        <v>45934</v>
      </c>
      <c r="D18" s="26"/>
      <c r="E18" s="82" t="s">
        <v>71</v>
      </c>
      <c r="G18" s="77" t="s">
        <v>49</v>
      </c>
      <c r="H18" s="28">
        <v>1640000</v>
      </c>
      <c r="I18" s="77" t="s">
        <v>79</v>
      </c>
      <c r="J18" s="74">
        <v>85</v>
      </c>
      <c r="K18" s="25"/>
      <c r="L18" s="26"/>
      <c r="M18" s="32"/>
    </row>
    <row r="19" spans="1:13" ht="15">
      <c r="A19" s="25"/>
      <c r="B19" s="26"/>
      <c r="C19" s="25"/>
      <c r="D19" s="26"/>
      <c r="E19" s="82"/>
      <c r="G19" s="77"/>
      <c r="H19" s="28"/>
      <c r="I19" s="77"/>
      <c r="J19" s="74"/>
      <c r="K19" s="25"/>
      <c r="L19" s="26"/>
      <c r="M19" s="32"/>
    </row>
    <row r="20" spans="1:13" ht="15">
      <c r="A20" s="49"/>
      <c r="B20" s="50" t="s">
        <v>80</v>
      </c>
      <c r="C20" s="51"/>
      <c r="D20" s="50"/>
      <c r="E20" s="51"/>
      <c r="F20" s="52"/>
      <c r="G20" s="53"/>
      <c r="H20" s="54">
        <f>SUM(H9:H19)</f>
        <v>32204491</v>
      </c>
      <c r="I20" s="53"/>
      <c r="J20" s="83">
        <f>SUM(J5:J19)</f>
        <v>12591.18</v>
      </c>
      <c r="K20" s="51"/>
      <c r="L20" s="50"/>
      <c r="M20" s="55"/>
    </row>
    <row r="21" spans="1:13" ht="15" thickBo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nico tramper</cp:lastModifiedBy>
  <cp:revision/>
  <dcterms:created xsi:type="dcterms:W3CDTF">2026-01-09T19:12:57Z</dcterms:created>
  <dcterms:modified xsi:type="dcterms:W3CDTF">2026-02-05T08:32:30Z</dcterms:modified>
  <cp:category/>
  <cp:contentStatus/>
</cp:coreProperties>
</file>